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0" windowWidth="16300" windowHeight="12600" activeTab="0"/>
  </bookViews>
  <sheets>
    <sheet name="blaireau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<sst xmlns="http://schemas.openxmlformats.org/spreadsheetml/2006/main" count="47" uniqueCount="45">
  <si>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terrain 1</t>
  </si>
  <si>
    <t>terrain 2</t>
  </si>
  <si>
    <t>en savoir plus:</t>
  </si>
  <si>
    <t>indiv</t>
  </si>
  <si>
    <t>Nous considérons bien que les individus du terrain 1</t>
  </si>
  <si>
    <t>ne sont pas les mêmes que ceux du terrain 2</t>
  </si>
  <si>
    <t>(deux échantillons indépendants)</t>
  </si>
  <si>
    <t>Il s'agit donc d'un cas particulier du  modèle d'ANOVA I</t>
  </si>
  <si>
    <t>n=19</t>
  </si>
  <si>
    <t>(c'est la valeur la plus proche)</t>
  </si>
  <si>
    <r>
      <t>H</t>
    </r>
    <r>
      <rPr>
        <vertAlign val="subscript"/>
        <sz val="12"/>
        <rFont val="Geneva"/>
        <family val="0"/>
      </rPr>
      <t>20;0,95</t>
    </r>
    <r>
      <rPr>
        <sz val="12"/>
        <rFont val="Geneva"/>
        <family val="0"/>
      </rPr>
      <t>=</t>
    </r>
  </si>
  <si>
    <r>
      <t>F</t>
    </r>
    <r>
      <rPr>
        <vertAlign val="subscript"/>
        <sz val="12"/>
        <rFont val="Geneva"/>
        <family val="0"/>
      </rPr>
      <t>1;19;0,95</t>
    </r>
  </si>
  <si>
    <t>le poids du blaireau est supérieur sur le terrrain 2, de façon très hautement significative (SSS, P &lt; 0,001)</t>
  </si>
  <si>
    <t>moyenne</t>
  </si>
  <si>
    <t>variance</t>
  </si>
  <si>
    <t>1. Test sur les variances</t>
  </si>
  <si>
    <t>Comparaison par  le test de Hartley</t>
  </si>
  <si>
    <t>H0</t>
  </si>
  <si>
    <t>H1</t>
  </si>
  <si>
    <t>na=2</t>
  </si>
  <si>
    <t>Aho</t>
  </si>
  <si>
    <t>2. Calcul de la variance globale</t>
  </si>
  <si>
    <t>CMR=</t>
  </si>
  <si>
    <t>3. Test sur les moyennes</t>
  </si>
  <si>
    <t>MX1</t>
  </si>
  <si>
    <t>Mx2</t>
  </si>
  <si>
    <t>SCE</t>
  </si>
  <si>
    <t>dl</t>
  </si>
  <si>
    <t>CM</t>
  </si>
  <si>
    <t>F</t>
  </si>
  <si>
    <t>P</t>
  </si>
  <si>
    <t>Factorielle</t>
  </si>
  <si>
    <t>SSS</t>
  </si>
  <si>
    <t>Résiduelle</t>
  </si>
  <si>
    <t>Rho</t>
  </si>
  <si>
    <r>
      <t xml:space="preserve">les variances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égales</t>
    </r>
  </si>
  <si>
    <r>
      <t xml:space="preserve">les variances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différentes</t>
    </r>
  </si>
  <si>
    <r>
      <t>S</t>
    </r>
    <r>
      <rPr>
        <vertAlign val="superscript"/>
        <sz val="12"/>
        <rFont val="Geneva"/>
        <family val="0"/>
      </rPr>
      <t>2</t>
    </r>
    <r>
      <rPr>
        <sz val="12"/>
        <rFont val="Geneva"/>
        <family val="0"/>
      </rPr>
      <t>max/S</t>
    </r>
    <r>
      <rPr>
        <vertAlign val="superscript"/>
        <sz val="12"/>
        <rFont val="Geneva"/>
        <family val="0"/>
      </rPr>
      <t>2</t>
    </r>
    <r>
      <rPr>
        <sz val="12"/>
        <rFont val="Geneva"/>
        <family val="0"/>
      </rPr>
      <t>min =</t>
    </r>
  </si>
  <si>
    <r>
      <t xml:space="preserve">Aucun changement de la variance n'est mis en évidence, erreur </t>
    </r>
    <r>
      <rPr>
        <sz val="12"/>
        <color indexed="10"/>
        <rFont val="Symbol"/>
        <family val="0"/>
      </rPr>
      <t>b</t>
    </r>
    <r>
      <rPr>
        <sz val="12"/>
        <color indexed="10"/>
        <rFont val="Geneva"/>
        <family val="0"/>
      </rPr>
      <t xml:space="preserve"> inconnue</t>
    </r>
  </si>
  <si>
    <r>
      <t xml:space="preserve">les moyennes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égales</t>
    </r>
  </si>
  <si>
    <r>
      <t xml:space="preserve">les moyennes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différentes</t>
    </r>
  </si>
  <si>
    <r>
      <t xml:space="preserve">quasi certitude, erreur </t>
    </r>
    <r>
      <rPr>
        <sz val="12"/>
        <color indexed="10"/>
        <rFont val="Symbol"/>
        <family val="0"/>
      </rPr>
      <t>a</t>
    </r>
    <r>
      <rPr>
        <sz val="12"/>
        <color indexed="10"/>
        <rFont val="Geneva"/>
        <family val="0"/>
      </rPr>
      <t xml:space="preserve"> connue</t>
    </r>
  </si>
  <si>
    <t>Test bidirectionnel</t>
  </si>
  <si>
    <t>A propos du ©</t>
  </si>
  <si>
    <t>Pratique des biostatistiques   www.fundp.ac.be/biostats Eric Depiereux - Université de Namur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</si>
</sst>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8"/>
      <color indexed="12"/>
      <name val="Apple Chancery"/>
      <family val="0"/>
    </font>
    <font>
      <sz val="12"/>
      <name val="Geneva"/>
      <family val="0"/>
    </font>
    <font>
      <sz val="12"/>
      <name val="Symbol"/>
      <family val="0"/>
    </font>
    <font>
      <vertAlign val="superscript"/>
      <sz val="12"/>
      <name val="Geneva"/>
      <family val="0"/>
    </font>
    <font>
      <vertAlign val="subscript"/>
      <sz val="12"/>
      <name val="Geneva"/>
      <family val="0"/>
    </font>
    <font>
      <sz val="12"/>
      <color indexed="10"/>
      <name val="Geneva"/>
      <family val="0"/>
    </font>
    <font>
      <sz val="12"/>
      <color indexed="10"/>
      <name val="Symbol"/>
      <family val="0"/>
    </font>
    <font>
      <sz val="9"/>
      <color indexed="10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8"/>
      <color indexed="12"/>
      <name val="Apple Chancery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4" fillId="0" borderId="0" xfId="45" applyAlignment="1" applyProtection="1">
      <alignment/>
      <protection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14" xfId="45" applyBorder="1" applyAlignment="1" applyProtection="1">
      <alignment/>
      <protection/>
    </xf>
    <xf numFmtId="0" fontId="16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47625</xdr:rowOff>
    </xdr:from>
    <xdr:to>
      <xdr:col>13</xdr:col>
      <xdr:colOff>85725</xdr:colOff>
      <xdr:row>31</xdr:row>
      <xdr:rowOff>114300</xdr:rowOff>
    </xdr:to>
    <xdr:sp>
      <xdr:nvSpPr>
        <xdr:cNvPr id="1" name="Text Box -1023"/>
        <xdr:cNvSpPr txBox="1">
          <a:spLocks noChangeArrowheads="1"/>
        </xdr:cNvSpPr>
      </xdr:nvSpPr>
      <xdr:spPr>
        <a:xfrm>
          <a:off x="4648200" y="247650"/>
          <a:ext cx="6438900" cy="491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En Belgique, le blaireau européen (</a:t>
          </a:r>
          <a:r>
            <a:rPr lang="en-US" cap="none" sz="1800" b="0" i="1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Meles meles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) se retrouve essentiellement en Wallonie. Il est caractérisé par un poids moyen de 12 kg et une variance de 4kg2. 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Plusieurs terrains occupés jadis par des industries sidérurgiques ont été récemment aménagés, et le blaireau y a élu domicile.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Une étude a été réalisée pour comparer l'acclimatation de cet animal sur 2 terrains. Ci-contre, voici les résultats des poids de corps enregistrés sur ces 2 terrains.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Ces 2 terrains sont-ils aussi  favorables au développement du blaireau, par rapport au poids moyen attendu chez ces animaux ?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servatoire-environnement.org/OBSERVATOIRE/tableau-de-bord-pesp1315.html" TargetMode="External" /><Relationship Id="rId2" Type="http://schemas.openxmlformats.org/officeDocument/2006/relationships/hyperlink" Target="http://webcampus.fundp.ac.be/BIOSTAT/document/docbiostats/Charte_copy.pd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A1" sqref="A1:S1"/>
    </sheetView>
  </sheetViews>
  <sheetFormatPr defaultColWidth="11.00390625" defaultRowHeight="12"/>
  <cols>
    <col min="1" max="1" width="10.375" style="0" bestFit="1" customWidth="1"/>
    <col min="2" max="3" width="12.00390625" style="0" bestFit="1" customWidth="1"/>
  </cols>
  <sheetData>
    <row r="1" spans="1:19" ht="15.75">
      <c r="A1" s="19" t="s">
        <v>43</v>
      </c>
      <c r="B1" s="20"/>
      <c r="C1" s="22" t="s">
        <v>44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1"/>
      <c r="P1" s="21"/>
      <c r="Q1" s="21"/>
      <c r="R1" s="21"/>
      <c r="S1" s="20"/>
    </row>
    <row r="5" spans="2:4" ht="15.75">
      <c r="B5" s="9" t="s">
        <v>3</v>
      </c>
      <c r="C5" s="9" t="s">
        <v>0</v>
      </c>
      <c r="D5" s="9" t="s">
        <v>1</v>
      </c>
    </row>
    <row r="6" spans="2:4" ht="12.75">
      <c r="B6" s="14">
        <v>1</v>
      </c>
      <c r="C6" s="11">
        <v>8.6</v>
      </c>
      <c r="D6" s="11">
        <v>15</v>
      </c>
    </row>
    <row r="7" spans="2:4" ht="12.75">
      <c r="B7" s="15">
        <v>2</v>
      </c>
      <c r="C7" s="12">
        <v>9.6</v>
      </c>
      <c r="D7" s="12">
        <v>13.2</v>
      </c>
    </row>
    <row r="8" spans="2:4" ht="12.75">
      <c r="B8" s="15">
        <v>3</v>
      </c>
      <c r="C8" s="12">
        <v>12.2</v>
      </c>
      <c r="D8" s="12">
        <v>15.8</v>
      </c>
    </row>
    <row r="9" spans="2:4" ht="12.75">
      <c r="B9" s="15">
        <v>4</v>
      </c>
      <c r="C9" s="12">
        <v>12.1</v>
      </c>
      <c r="D9" s="12">
        <v>12.4</v>
      </c>
    </row>
    <row r="10" spans="2:4" ht="12.75">
      <c r="B10" s="15">
        <v>5</v>
      </c>
      <c r="C10" s="12">
        <v>9.8</v>
      </c>
      <c r="D10" s="12">
        <v>14.2</v>
      </c>
    </row>
    <row r="11" spans="2:4" ht="12.75">
      <c r="B11" s="15">
        <v>6</v>
      </c>
      <c r="C11" s="12">
        <v>8.1</v>
      </c>
      <c r="D11" s="12">
        <v>11.4</v>
      </c>
    </row>
    <row r="12" spans="2:4" ht="12.75">
      <c r="B12" s="15">
        <v>7</v>
      </c>
      <c r="C12" s="12">
        <v>12.2</v>
      </c>
      <c r="D12" s="12">
        <v>12.6</v>
      </c>
    </row>
    <row r="13" spans="2:4" ht="12.75">
      <c r="B13" s="15">
        <v>8</v>
      </c>
      <c r="C13" s="12">
        <v>11.5</v>
      </c>
      <c r="D13" s="12">
        <v>12.1</v>
      </c>
    </row>
    <row r="14" spans="2:4" ht="12.75">
      <c r="B14" s="15">
        <v>9</v>
      </c>
      <c r="C14" s="12">
        <v>10.6</v>
      </c>
      <c r="D14" s="12">
        <v>12.9</v>
      </c>
    </row>
    <row r="15" spans="2:4" ht="12.75">
      <c r="B15" s="15">
        <v>10</v>
      </c>
      <c r="C15" s="12">
        <v>11.6</v>
      </c>
      <c r="D15" s="12">
        <v>12</v>
      </c>
    </row>
    <row r="16" spans="2:4" ht="12.75">
      <c r="B16" s="15">
        <v>11</v>
      </c>
      <c r="C16" s="12">
        <v>8.9</v>
      </c>
      <c r="D16" s="12">
        <v>10</v>
      </c>
    </row>
    <row r="17" spans="2:4" ht="12.75">
      <c r="B17" s="15">
        <v>12</v>
      </c>
      <c r="C17" s="12">
        <v>9.9</v>
      </c>
      <c r="D17" s="12">
        <v>10.3</v>
      </c>
    </row>
    <row r="18" spans="2:4" ht="12.75">
      <c r="B18" s="15">
        <v>13</v>
      </c>
      <c r="C18" s="12">
        <v>10.9</v>
      </c>
      <c r="D18" s="12">
        <v>13.3</v>
      </c>
    </row>
    <row r="19" spans="2:4" ht="12.75">
      <c r="B19" s="15">
        <v>14</v>
      </c>
      <c r="C19" s="12">
        <v>8.9</v>
      </c>
      <c r="D19" s="12">
        <v>14.2</v>
      </c>
    </row>
    <row r="20" spans="2:4" ht="12.75">
      <c r="B20" s="15">
        <v>15</v>
      </c>
      <c r="C20" s="12">
        <v>13.4</v>
      </c>
      <c r="D20" s="12">
        <v>13.2</v>
      </c>
    </row>
    <row r="21" spans="2:4" ht="12.75">
      <c r="B21" s="15">
        <v>16</v>
      </c>
      <c r="C21" s="12">
        <v>13.8</v>
      </c>
      <c r="D21" s="12">
        <v>8.8</v>
      </c>
    </row>
    <row r="22" spans="2:4" ht="12.75">
      <c r="B22" s="15">
        <v>17</v>
      </c>
      <c r="C22" s="12">
        <v>8.6</v>
      </c>
      <c r="D22" s="12">
        <v>12.8</v>
      </c>
    </row>
    <row r="23" spans="2:4" ht="12.75">
      <c r="B23" s="15">
        <v>18</v>
      </c>
      <c r="C23" s="12">
        <v>8</v>
      </c>
      <c r="D23" s="12">
        <v>14.9</v>
      </c>
    </row>
    <row r="24" spans="2:4" ht="12.75">
      <c r="B24" s="16">
        <v>19</v>
      </c>
      <c r="C24" s="13">
        <v>10.7</v>
      </c>
      <c r="D24" s="13">
        <v>13</v>
      </c>
    </row>
    <row r="25" spans="2:4" ht="12.75">
      <c r="B25" t="s">
        <v>13</v>
      </c>
      <c r="C25" s="17">
        <f>AVERAGE(C6:C24)</f>
        <v>10.494736842105263</v>
      </c>
      <c r="D25" s="17">
        <f>AVERAGE(D6:D24)</f>
        <v>12.742105263157896</v>
      </c>
    </row>
    <row r="26" spans="2:4" ht="12.75">
      <c r="B26" t="s">
        <v>14</v>
      </c>
      <c r="C26" s="17">
        <f>VAR(C6:C24)</f>
        <v>3.1149707602339225</v>
      </c>
      <c r="D26" s="17">
        <f>VAR(D6:D24)</f>
        <v>3.1170175438596237</v>
      </c>
    </row>
    <row r="28" ht="12.75">
      <c r="B28" t="s">
        <v>4</v>
      </c>
    </row>
    <row r="29" ht="12.75">
      <c r="B29" t="s">
        <v>5</v>
      </c>
    </row>
    <row r="31" ht="12.75">
      <c r="B31" t="s">
        <v>7</v>
      </c>
    </row>
    <row r="32" ht="12.75">
      <c r="B32" t="s">
        <v>6</v>
      </c>
    </row>
    <row r="34" ht="12.75">
      <c r="I34" s="10" t="s">
        <v>2</v>
      </c>
    </row>
    <row r="37" s="1" customFormat="1" ht="28.5">
      <c r="B37" s="1" t="s">
        <v>15</v>
      </c>
    </row>
    <row r="39" s="2" customFormat="1" ht="15.75">
      <c r="A39" s="2" t="s">
        <v>16</v>
      </c>
    </row>
    <row r="40" s="2" customFormat="1" ht="15.75"/>
    <row r="41" spans="2:3" s="2" customFormat="1" ht="18.75">
      <c r="B41" s="2" t="s">
        <v>17</v>
      </c>
      <c r="C41" s="2" t="s">
        <v>35</v>
      </c>
    </row>
    <row r="42" spans="2:3" s="2" customFormat="1" ht="18.75">
      <c r="B42" s="2" t="s">
        <v>18</v>
      </c>
      <c r="C42" s="2" t="s">
        <v>36</v>
      </c>
    </row>
    <row r="43" s="2" customFormat="1" ht="15.75"/>
    <row r="44" spans="2:6" s="2" customFormat="1" ht="18">
      <c r="B44" s="2" t="s">
        <v>19</v>
      </c>
      <c r="C44" s="2" t="s">
        <v>8</v>
      </c>
      <c r="D44" s="2" t="s">
        <v>10</v>
      </c>
      <c r="E44" s="2">
        <v>2.46</v>
      </c>
      <c r="F44" s="2" t="s">
        <v>9</v>
      </c>
    </row>
    <row r="45" spans="2:5" s="2" customFormat="1" ht="18">
      <c r="B45" s="2" t="s">
        <v>37</v>
      </c>
      <c r="E45" s="4">
        <f>D26/C26</f>
        <v>1.0006570795629386</v>
      </c>
    </row>
    <row r="46" s="2" customFormat="1" ht="15.75"/>
    <row r="47" s="2" customFormat="1" ht="15.75"/>
    <row r="48" spans="2:3" s="3" customFormat="1" ht="16.5">
      <c r="B48" s="3" t="s">
        <v>20</v>
      </c>
      <c r="C48" s="3" t="s">
        <v>38</v>
      </c>
    </row>
    <row r="49" s="3" customFormat="1" ht="15.75"/>
    <row r="50" s="3" customFormat="1" ht="28.5">
      <c r="B50" s="1" t="s">
        <v>21</v>
      </c>
    </row>
    <row r="51" s="3" customFormat="1" ht="15.75"/>
    <row r="52" spans="2:3" s="2" customFormat="1" ht="15.75">
      <c r="B52" s="2" t="s">
        <v>22</v>
      </c>
      <c r="C52" s="4">
        <f>AVERAGE(C26:D26)</f>
        <v>3.115994152046773</v>
      </c>
    </row>
    <row r="53" s="2" customFormat="1" ht="15.75"/>
    <row r="54" ht="28.5">
      <c r="B54" s="1" t="s">
        <v>23</v>
      </c>
    </row>
    <row r="55" ht="28.5">
      <c r="B55" s="1"/>
    </row>
    <row r="56" spans="2:3" ht="15.75">
      <c r="B56" s="2" t="s">
        <v>24</v>
      </c>
      <c r="C56" s="4">
        <f>C25</f>
        <v>10.494736842105263</v>
      </c>
    </row>
    <row r="57" spans="2:3" s="2" customFormat="1" ht="15.75">
      <c r="B57" s="2" t="s">
        <v>25</v>
      </c>
      <c r="C57" s="4">
        <f>D25</f>
        <v>12.742105263157896</v>
      </c>
    </row>
    <row r="58" s="2" customFormat="1" ht="15.75"/>
    <row r="59" spans="2:3" s="2" customFormat="1" ht="18">
      <c r="B59" s="2" t="s">
        <v>17</v>
      </c>
      <c r="C59" s="2" t="s">
        <v>39</v>
      </c>
    </row>
    <row r="60" spans="2:3" s="2" customFormat="1" ht="18">
      <c r="B60" s="2" t="s">
        <v>18</v>
      </c>
      <c r="C60" s="2" t="s">
        <v>40</v>
      </c>
    </row>
    <row r="63" spans="1:8" ht="18">
      <c r="A63" s="2"/>
      <c r="B63" s="2"/>
      <c r="C63" s="5" t="s">
        <v>26</v>
      </c>
      <c r="D63" s="5" t="s">
        <v>27</v>
      </c>
      <c r="E63" s="5" t="s">
        <v>28</v>
      </c>
      <c r="F63" s="5" t="s">
        <v>29</v>
      </c>
      <c r="G63" s="5" t="s">
        <v>30</v>
      </c>
      <c r="H63" s="5" t="s">
        <v>11</v>
      </c>
    </row>
    <row r="64" spans="1:9" ht="15.75">
      <c r="A64" s="2" t="s">
        <v>31</v>
      </c>
      <c r="B64" s="2"/>
      <c r="C64" s="18">
        <f>DEVSQ(C56:C57)*19</f>
        <v>47.98131578947373</v>
      </c>
      <c r="D64" s="6">
        <v>1</v>
      </c>
      <c r="E64" s="18">
        <f>C64</f>
        <v>47.98131578947373</v>
      </c>
      <c r="F64" s="18">
        <f>E64/E65</f>
        <v>15.39839725243281</v>
      </c>
      <c r="G64" s="2">
        <f>FDIST(F64,D64,D65)</f>
        <v>0.0009112862951013735</v>
      </c>
      <c r="H64" s="6">
        <v>4.38</v>
      </c>
      <c r="I64" t="s">
        <v>32</v>
      </c>
    </row>
    <row r="65" spans="1:8" ht="15.75">
      <c r="A65" s="2" t="s">
        <v>33</v>
      </c>
      <c r="B65" s="2"/>
      <c r="C65" s="6"/>
      <c r="D65" s="6">
        <v>19</v>
      </c>
      <c r="E65" s="18">
        <f>C52</f>
        <v>3.115994152046773</v>
      </c>
      <c r="F65" s="18"/>
      <c r="G65" s="2"/>
      <c r="H65" s="2"/>
    </row>
    <row r="66" s="3" customFormat="1" ht="15.75">
      <c r="B66" s="3" t="s">
        <v>42</v>
      </c>
    </row>
    <row r="67" spans="2:9" s="7" customFormat="1" ht="15.75">
      <c r="B67" s="8" t="s">
        <v>34</v>
      </c>
      <c r="C67" s="8" t="s">
        <v>12</v>
      </c>
      <c r="D67" s="3"/>
      <c r="E67" s="3"/>
      <c r="F67" s="3"/>
      <c r="G67" s="3"/>
      <c r="H67" s="3"/>
      <c r="I67" s="3"/>
    </row>
    <row r="68" s="7" customFormat="1" ht="12.75"/>
    <row r="69" spans="2:3" ht="16.5">
      <c r="B69" s="7"/>
      <c r="C69" s="8" t="s">
        <v>41</v>
      </c>
    </row>
  </sheetData>
  <sheetProtection/>
  <mergeCells count="1">
    <mergeCell ref="C1:N1"/>
  </mergeCells>
  <hyperlinks>
    <hyperlink ref="I34" r:id="rId1" display="en savoir plus:"/>
    <hyperlink ref="A1" r:id="rId2" display="http://webcampus.fundp.ac.be/BIOSTAT/document/docbiostats/Charte_copy.pdf"/>
  </hyperlinks>
  <printOptions/>
  <pageMargins left="0.75" right="0.75" top="1" bottom="1" header="0.4921259845" footer="0.4921259845"/>
  <pageSetup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Depiereux</dc:creator>
  <cp:keywords/>
  <dc:description/>
  <cp:lastModifiedBy>Anne-Cécile Wauthy</cp:lastModifiedBy>
  <dcterms:created xsi:type="dcterms:W3CDTF">2005-05-02T10:19:11Z</dcterms:created>
  <dcterms:modified xsi:type="dcterms:W3CDTF">2011-05-06T10:16:06Z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