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0" yWindow="0" windowWidth="16300" windowHeight="12600" activeTab="0"/>
  </bookViews>
  <sheets>
    <sheet name="prolactine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<sst xmlns="http://schemas.openxmlformats.org/spreadsheetml/2006/main" count="53" uniqueCount="47">
  <si>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taux de prolactine (ng/ml)</t>
  </si>
  <si>
    <t>Primipare</t>
  </si>
  <si>
    <t>Multipare</t>
  </si>
  <si>
    <t>moyenne</t>
  </si>
  <si>
    <t>variance</t>
  </si>
  <si>
    <t>1. Test sur les variances</t>
  </si>
  <si>
    <t>Comparaison par  le test de Hartley</t>
  </si>
  <si>
    <t>H0</t>
  </si>
  <si>
    <t>H1</t>
  </si>
  <si>
    <t>na=2</t>
  </si>
  <si>
    <t>Aho</t>
  </si>
  <si>
    <t>2. Calcul de la variance globale</t>
  </si>
  <si>
    <t>CMR=</t>
  </si>
  <si>
    <t>3. Test sur les moyennes</t>
  </si>
  <si>
    <t>MX1</t>
  </si>
  <si>
    <t>Mx2</t>
  </si>
  <si>
    <t>SCE</t>
  </si>
  <si>
    <t>dl</t>
  </si>
  <si>
    <t>CM</t>
  </si>
  <si>
    <t>F</t>
  </si>
  <si>
    <t>P</t>
  </si>
  <si>
    <t>Factorielle</t>
  </si>
  <si>
    <t>Résiduelle</t>
  </si>
  <si>
    <t>Rho</t>
  </si>
  <si>
    <r>
      <t xml:space="preserve">les variances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égales</t>
    </r>
  </si>
  <si>
    <r>
      <t xml:space="preserve">les variances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s</t>
    </r>
    <r>
      <rPr>
        <vertAlign val="superscript"/>
        <sz val="12"/>
        <rFont val="Geneva"/>
        <family val="0"/>
      </rPr>
      <t>2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différentes</t>
    </r>
  </si>
  <si>
    <r>
      <t>S</t>
    </r>
    <r>
      <rPr>
        <vertAlign val="superscript"/>
        <sz val="12"/>
        <rFont val="Geneva"/>
        <family val="0"/>
      </rPr>
      <t>2</t>
    </r>
    <r>
      <rPr>
        <sz val="12"/>
        <rFont val="Geneva"/>
        <family val="0"/>
      </rPr>
      <t>max/S</t>
    </r>
    <r>
      <rPr>
        <vertAlign val="superscript"/>
        <sz val="12"/>
        <rFont val="Geneva"/>
        <family val="0"/>
      </rPr>
      <t>2</t>
    </r>
    <r>
      <rPr>
        <sz val="12"/>
        <rFont val="Geneva"/>
        <family val="0"/>
      </rPr>
      <t>min =</t>
    </r>
  </si>
  <si>
    <r>
      <t xml:space="preserve">Aucun changement de la variance n'est mis en évidence, erreur </t>
    </r>
    <r>
      <rPr>
        <sz val="12"/>
        <color indexed="10"/>
        <rFont val="Symbol"/>
        <family val="0"/>
      </rPr>
      <t>b</t>
    </r>
    <r>
      <rPr>
        <sz val="12"/>
        <color indexed="10"/>
        <rFont val="Geneva"/>
        <family val="0"/>
      </rPr>
      <t xml:space="preserve"> inconnue</t>
    </r>
  </si>
  <si>
    <r>
      <t xml:space="preserve">les moyennes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égales</t>
    </r>
  </si>
  <si>
    <r>
      <t xml:space="preserve">les moyennes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et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sont différentes</t>
    </r>
  </si>
  <si>
    <r>
      <t xml:space="preserve">quasi certitude, erreur </t>
    </r>
    <r>
      <rPr>
        <sz val="12"/>
        <color indexed="10"/>
        <rFont val="Symbol"/>
        <family val="0"/>
      </rPr>
      <t>a</t>
    </r>
    <r>
      <rPr>
        <sz val="12"/>
        <color indexed="10"/>
        <rFont val="Geneva"/>
        <family val="0"/>
      </rPr>
      <t xml:space="preserve"> connue</t>
    </r>
  </si>
  <si>
    <t>n=9</t>
  </si>
  <si>
    <t>N.S.</t>
  </si>
  <si>
    <t>Test bidirectionnel</t>
  </si>
  <si>
    <t>Test unidirectionnel</t>
  </si>
  <si>
    <t>peut s'écrire</t>
  </si>
  <si>
    <t>H2</t>
  </si>
  <si>
    <t>le seuil 5% est calculé pour tester les deux questions</t>
  </si>
  <si>
    <t>si je ne me pose a priori qu'une question, au seuil 5% le seuil du test global peut être élevé à 10%</t>
  </si>
  <si>
    <t>le taux de Fsh est significativement inférieur dans la population primipare (S, P &lt; 0,05)</t>
  </si>
  <si>
    <r>
      <t>H</t>
    </r>
    <r>
      <rPr>
        <vertAlign val="subscript"/>
        <sz val="12"/>
        <rFont val="Geneva"/>
        <family val="0"/>
      </rPr>
      <t>8;2;0,95</t>
    </r>
    <r>
      <rPr>
        <sz val="12"/>
        <rFont val="Geneva"/>
        <family val="0"/>
      </rPr>
      <t>=</t>
    </r>
  </si>
  <si>
    <r>
      <t>F</t>
    </r>
    <r>
      <rPr>
        <vertAlign val="subscript"/>
        <sz val="12"/>
        <rFont val="Geneva"/>
        <family val="0"/>
      </rPr>
      <t>1;16;0,95</t>
    </r>
  </si>
  <si>
    <r>
      <t xml:space="preserve">Aucun changement de la moyenne n'est mis en évidence, erreur </t>
    </r>
    <r>
      <rPr>
        <sz val="12"/>
        <color indexed="10"/>
        <rFont val="Symbol"/>
        <family val="0"/>
      </rPr>
      <t>b</t>
    </r>
    <r>
      <rPr>
        <sz val="12"/>
        <color indexed="10"/>
        <rFont val="Geneva"/>
        <family val="0"/>
      </rPr>
      <t xml:space="preserve"> inconnue</t>
    </r>
  </si>
  <si>
    <r>
      <t xml:space="preserve"> 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&gt;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2</t>
    </r>
    <r>
      <rPr>
        <sz val="12"/>
        <rFont val="Geneva"/>
        <family val="0"/>
      </rPr>
      <t xml:space="preserve">  </t>
    </r>
  </si>
  <si>
    <r>
      <t xml:space="preserve"> 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1</t>
    </r>
    <r>
      <rPr>
        <sz val="12"/>
        <rFont val="Geneva"/>
        <family val="0"/>
      </rPr>
      <t xml:space="preserve"> &lt; </t>
    </r>
    <r>
      <rPr>
        <sz val="12"/>
        <rFont val="Symbol"/>
        <family val="0"/>
      </rPr>
      <t>m</t>
    </r>
    <r>
      <rPr>
        <vertAlign val="subscript"/>
        <sz val="12"/>
        <rFont val="Geneva"/>
        <family val="0"/>
      </rPr>
      <t>2</t>
    </r>
  </si>
  <si>
    <t>A propos du ©</t>
  </si>
  <si>
    <t>Pratique des biostatistiques   www.fundp.ac.be/biostats Eric Depiereux - Université de Namur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</si>
</sst>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</numFmts>
  <fonts count="5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8"/>
      <color indexed="12"/>
      <name val="Apple Chancery"/>
      <family val="0"/>
    </font>
    <font>
      <sz val="12"/>
      <name val="Geneva"/>
      <family val="0"/>
    </font>
    <font>
      <sz val="12"/>
      <name val="Symbol"/>
      <family val="0"/>
    </font>
    <font>
      <vertAlign val="superscript"/>
      <sz val="12"/>
      <name val="Geneva"/>
      <family val="0"/>
    </font>
    <font>
      <vertAlign val="subscript"/>
      <sz val="12"/>
      <name val="Geneva"/>
      <family val="0"/>
    </font>
    <font>
      <sz val="12"/>
      <color indexed="10"/>
      <name val="Geneva"/>
      <family val="0"/>
    </font>
    <font>
      <sz val="12"/>
      <color indexed="10"/>
      <name val="Symbol"/>
      <family val="0"/>
    </font>
    <font>
      <sz val="9"/>
      <color indexed="10"/>
      <name val="Geneva"/>
      <family val="0"/>
    </font>
    <font>
      <sz val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Geneva"/>
      <family val="0"/>
    </font>
    <font>
      <sz val="18"/>
      <color indexed="10"/>
      <name val="Apple Chancery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1" xfId="45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33" borderId="0" xfId="0" applyFont="1" applyFill="1" applyAlignment="1">
      <alignment/>
    </xf>
    <xf numFmtId="2" fontId="32" fillId="33" borderId="0" xfId="0" applyNumberFormat="1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1</xdr:row>
      <xdr:rowOff>47625</xdr:rowOff>
    </xdr:from>
    <xdr:to>
      <xdr:col>11</xdr:col>
      <xdr:colOff>247650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29125" y="247650"/>
          <a:ext cx="5581650" cy="3533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Voici deux échantillons de 9 femmes dont on a mesuré le taux de prolactine, durant la période d'allaitement. Le premier groupe est composé de femmes allaitant leur premier-né (primipare). Le second groupe a déjà au moins un enfant (multipare).
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
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Le taux de prolactine est-il </a:t>
          </a:r>
          <a:r>
            <a:rPr lang="en-US" cap="none" sz="1800" b="0" i="0" u="none" baseline="0">
              <a:solidFill>
                <a:srgbClr val="DD0806"/>
              </a:solidFill>
              <a:latin typeface="Apple Chancery"/>
              <a:ea typeface="Apple Chancery"/>
              <a:cs typeface="Apple Chancery"/>
            </a:rPr>
            <a:t>supérieur</a:t>
          </a:r>
          <a:r>
            <a:rPr lang="en-US" cap="none" sz="1800" b="0" i="0" u="none" baseline="0">
              <a:solidFill>
                <a:srgbClr val="0000D4"/>
              </a:solidFill>
              <a:latin typeface="Apple Chancery"/>
              <a:ea typeface="Apple Chancery"/>
              <a:cs typeface="Apple Chancery"/>
            </a:rPr>
            <a:t> dans le deuxième groupe?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campus.fundp.ac.be/BIOSTAT/document/docbiostats/Charte_copy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D10" sqref="D10"/>
    </sheetView>
  </sheetViews>
  <sheetFormatPr defaultColWidth="11.00390625" defaultRowHeight="12"/>
  <cols>
    <col min="2" max="2" width="14.00390625" style="0" customWidth="1"/>
    <col min="3" max="3" width="15.125" style="0" customWidth="1"/>
  </cols>
  <sheetData>
    <row r="1" spans="1:19" ht="15.75">
      <c r="A1" s="9" t="s">
        <v>45</v>
      </c>
      <c r="B1" s="10"/>
      <c r="C1" s="12" t="s">
        <v>46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1"/>
      <c r="P1" s="11"/>
      <c r="Q1" s="11"/>
      <c r="R1" s="11"/>
      <c r="S1" s="10"/>
    </row>
    <row r="3" spans="1:3" ht="15">
      <c r="A3" s="13"/>
      <c r="B3" s="15" t="s">
        <v>0</v>
      </c>
      <c r="C3" s="16"/>
    </row>
    <row r="4" spans="1:3" ht="15">
      <c r="A4" s="13"/>
      <c r="B4" s="18" t="s">
        <v>1</v>
      </c>
      <c r="C4" s="20" t="s">
        <v>2</v>
      </c>
    </row>
    <row r="5" spans="1:3" ht="15">
      <c r="A5" s="13"/>
      <c r="B5" s="17">
        <v>48.53</v>
      </c>
      <c r="C5" s="19">
        <v>59.44</v>
      </c>
    </row>
    <row r="6" spans="1:3" ht="15">
      <c r="A6" s="13"/>
      <c r="B6" s="17">
        <v>47.43</v>
      </c>
      <c r="C6" s="19">
        <v>55.97</v>
      </c>
    </row>
    <row r="7" spans="1:3" ht="15">
      <c r="A7" s="13"/>
      <c r="B7" s="17">
        <v>49.64</v>
      </c>
      <c r="C7" s="19">
        <v>52.16</v>
      </c>
    </row>
    <row r="8" spans="1:3" ht="15">
      <c r="A8" s="13"/>
      <c r="B8" s="17">
        <v>49.44</v>
      </c>
      <c r="C8" s="19">
        <v>57.13</v>
      </c>
    </row>
    <row r="9" spans="1:3" ht="15">
      <c r="A9" s="13"/>
      <c r="B9" s="17">
        <v>47.93</v>
      </c>
      <c r="C9" s="19">
        <v>52.41</v>
      </c>
    </row>
    <row r="10" spans="1:3" ht="15">
      <c r="A10" s="13"/>
      <c r="B10" s="17">
        <v>46.15</v>
      </c>
      <c r="C10" s="19">
        <v>58.79</v>
      </c>
    </row>
    <row r="11" spans="1:3" ht="15">
      <c r="A11" s="13"/>
      <c r="B11" s="17">
        <v>55.56</v>
      </c>
      <c r="C11" s="19">
        <v>46.59</v>
      </c>
    </row>
    <row r="12" spans="1:3" ht="15">
      <c r="A12" s="13"/>
      <c r="B12" s="17">
        <v>50.54</v>
      </c>
      <c r="C12" s="19">
        <v>47.14</v>
      </c>
    </row>
    <row r="13" spans="1:3" ht="15">
      <c r="A13" s="13"/>
      <c r="B13" s="18">
        <v>54.8</v>
      </c>
      <c r="C13" s="20">
        <v>53.61</v>
      </c>
    </row>
    <row r="14" spans="1:3" ht="15">
      <c r="A14" s="13"/>
      <c r="B14" s="14"/>
      <c r="C14" s="14"/>
    </row>
    <row r="15" spans="1:3" ht="15">
      <c r="A15" s="21" t="s">
        <v>3</v>
      </c>
      <c r="B15" s="22">
        <f>AVERAGE(B5:B14)</f>
        <v>50.00222222222223</v>
      </c>
      <c r="C15" s="22">
        <f>AVERAGE(C5:C14)</f>
        <v>53.693333333333335</v>
      </c>
    </row>
    <row r="16" spans="1:3" ht="15">
      <c r="A16" s="21" t="s">
        <v>4</v>
      </c>
      <c r="B16" s="22">
        <f>VAR(B5:B14)</f>
        <v>10.320194444444446</v>
      </c>
      <c r="C16" s="22">
        <f>VAR(C5:C14)</f>
        <v>21.675324999999994</v>
      </c>
    </row>
    <row r="25" s="1" customFormat="1" ht="28.5">
      <c r="B25" s="1" t="s">
        <v>5</v>
      </c>
    </row>
    <row r="27" s="2" customFormat="1" ht="15.75">
      <c r="A27" s="2" t="s">
        <v>6</v>
      </c>
    </row>
    <row r="28" s="2" customFormat="1" ht="15.75"/>
    <row r="29" spans="2:3" s="2" customFormat="1" ht="18.75">
      <c r="B29" s="2" t="s">
        <v>7</v>
      </c>
      <c r="C29" s="2" t="s">
        <v>24</v>
      </c>
    </row>
    <row r="30" spans="2:3" s="2" customFormat="1" ht="18.75">
      <c r="B30" s="2" t="s">
        <v>8</v>
      </c>
      <c r="C30" s="2" t="s">
        <v>25</v>
      </c>
    </row>
    <row r="31" s="2" customFormat="1" ht="15.75"/>
    <row r="32" spans="2:5" s="2" customFormat="1" ht="18">
      <c r="B32" s="2" t="s">
        <v>9</v>
      </c>
      <c r="C32" s="2" t="s">
        <v>31</v>
      </c>
      <c r="D32" s="2" t="s">
        <v>40</v>
      </c>
      <c r="E32" s="2">
        <v>4.43</v>
      </c>
    </row>
    <row r="33" spans="2:5" s="2" customFormat="1" ht="18">
      <c r="B33" s="2" t="s">
        <v>26</v>
      </c>
      <c r="E33" s="4">
        <f>C16/B16</f>
        <v>2.1002826174140767</v>
      </c>
    </row>
    <row r="34" s="2" customFormat="1" ht="15.75"/>
    <row r="35" s="2" customFormat="1" ht="15.75"/>
    <row r="36" spans="2:3" s="3" customFormat="1" ht="16.5">
      <c r="B36" s="3" t="s">
        <v>10</v>
      </c>
      <c r="C36" s="3" t="s">
        <v>27</v>
      </c>
    </row>
    <row r="37" s="3" customFormat="1" ht="15.75"/>
    <row r="38" s="3" customFormat="1" ht="28.5">
      <c r="B38" s="1" t="s">
        <v>11</v>
      </c>
    </row>
    <row r="39" s="3" customFormat="1" ht="15.75"/>
    <row r="40" spans="2:3" s="2" customFormat="1" ht="15.75">
      <c r="B40" s="2" t="s">
        <v>12</v>
      </c>
      <c r="C40" s="4">
        <f>AVERAGE(B16:C16)</f>
        <v>15.99775972222222</v>
      </c>
    </row>
    <row r="41" s="2" customFormat="1" ht="15.75"/>
    <row r="42" ht="28.5">
      <c r="B42" s="1" t="s">
        <v>13</v>
      </c>
    </row>
    <row r="43" ht="28.5">
      <c r="B43" s="1"/>
    </row>
    <row r="44" spans="2:3" ht="15.75">
      <c r="B44" s="2" t="s">
        <v>14</v>
      </c>
      <c r="C44" s="4">
        <f>B15</f>
        <v>50.00222222222223</v>
      </c>
    </row>
    <row r="45" spans="2:3" s="2" customFormat="1" ht="15.75">
      <c r="B45" s="2" t="s">
        <v>15</v>
      </c>
      <c r="C45" s="4">
        <f>C15</f>
        <v>53.693333333333335</v>
      </c>
    </row>
    <row r="46" s="2" customFormat="1" ht="15.75"/>
    <row r="47" spans="2:3" s="2" customFormat="1" ht="18">
      <c r="B47" s="2" t="s">
        <v>7</v>
      </c>
      <c r="C47" s="2" t="s">
        <v>28</v>
      </c>
    </row>
    <row r="48" spans="2:3" s="2" customFormat="1" ht="18">
      <c r="B48" s="2" t="s">
        <v>8</v>
      </c>
      <c r="C48" s="2" t="s">
        <v>29</v>
      </c>
    </row>
    <row r="51" spans="1:8" ht="18">
      <c r="A51" s="2"/>
      <c r="B51" s="2"/>
      <c r="C51" s="5" t="s">
        <v>16</v>
      </c>
      <c r="D51" s="5" t="s">
        <v>17</v>
      </c>
      <c r="E51" s="5" t="s">
        <v>18</v>
      </c>
      <c r="F51" s="5" t="s">
        <v>19</v>
      </c>
      <c r="G51" s="5" t="s">
        <v>20</v>
      </c>
      <c r="H51" s="5" t="s">
        <v>41</v>
      </c>
    </row>
    <row r="52" spans="1:9" ht="15.75">
      <c r="A52" s="2" t="s">
        <v>21</v>
      </c>
      <c r="B52" s="2"/>
      <c r="C52" s="6">
        <f>DEVSQ(C44:C45)*9</f>
        <v>61.30935555555537</v>
      </c>
      <c r="D52" s="6">
        <v>1</v>
      </c>
      <c r="E52" s="6">
        <f>C52</f>
        <v>61.30935555555537</v>
      </c>
      <c r="F52" s="6">
        <f>E52/E53</f>
        <v>3.8323713207413395</v>
      </c>
      <c r="G52" s="2">
        <f>FDIST(F52,D52,D53)</f>
        <v>0.0679479905997257</v>
      </c>
      <c r="H52" s="6">
        <v>4.49</v>
      </c>
      <c r="I52" t="s">
        <v>32</v>
      </c>
    </row>
    <row r="53" spans="1:8" ht="15.75">
      <c r="A53" s="2" t="s">
        <v>22</v>
      </c>
      <c r="B53" s="2"/>
      <c r="C53" s="6"/>
      <c r="D53" s="6">
        <v>16</v>
      </c>
      <c r="E53" s="6">
        <f>C40</f>
        <v>15.99775972222222</v>
      </c>
      <c r="F53" s="6"/>
      <c r="G53" s="2"/>
      <c r="H53" s="2"/>
    </row>
    <row r="54" s="3" customFormat="1" ht="15.75">
      <c r="B54" s="3" t="s">
        <v>33</v>
      </c>
    </row>
    <row r="55" spans="2:9" s="7" customFormat="1" ht="16.5">
      <c r="B55" s="3" t="s">
        <v>10</v>
      </c>
      <c r="C55" s="3" t="s">
        <v>42</v>
      </c>
      <c r="D55" s="3"/>
      <c r="E55" s="3"/>
      <c r="F55" s="3"/>
      <c r="G55" s="3"/>
      <c r="H55" s="3"/>
      <c r="I55" s="3"/>
    </row>
    <row r="56" s="7" customFormat="1" ht="12.75"/>
    <row r="57" s="7" customFormat="1" ht="15.75">
      <c r="B57" s="3" t="s">
        <v>34</v>
      </c>
    </row>
    <row r="59" spans="2:11" ht="18">
      <c r="B59" s="2" t="s">
        <v>8</v>
      </c>
      <c r="C59" s="2" t="s">
        <v>29</v>
      </c>
      <c r="D59" s="2"/>
      <c r="E59" s="2"/>
      <c r="F59" s="7"/>
      <c r="G59" s="7"/>
      <c r="H59" s="7"/>
      <c r="I59" s="7"/>
      <c r="J59" s="7"/>
      <c r="K59" s="7"/>
    </row>
    <row r="60" spans="2:11" s="2" customFormat="1" ht="15.75">
      <c r="B60" s="2" t="s">
        <v>35</v>
      </c>
      <c r="E60" s="8"/>
      <c r="F60" s="8"/>
      <c r="G60" s="8"/>
      <c r="H60" s="8"/>
      <c r="I60" s="8"/>
      <c r="J60" s="8"/>
      <c r="K60" s="8"/>
    </row>
    <row r="61" spans="4:11" ht="12.75">
      <c r="D61" s="7"/>
      <c r="E61" s="7"/>
      <c r="F61" s="7"/>
      <c r="G61" s="7"/>
      <c r="H61" s="7"/>
      <c r="I61" s="7"/>
      <c r="J61" s="7"/>
      <c r="K61" s="7"/>
    </row>
    <row r="62" spans="2:4" ht="18">
      <c r="B62" s="2" t="s">
        <v>8</v>
      </c>
      <c r="C62" s="2" t="s">
        <v>43</v>
      </c>
      <c r="D62" s="7"/>
    </row>
    <row r="63" spans="2:3" ht="18">
      <c r="B63" s="2" t="s">
        <v>36</v>
      </c>
      <c r="C63" s="2" t="s">
        <v>44</v>
      </c>
    </row>
    <row r="65" s="2" customFormat="1" ht="15.75">
      <c r="B65" s="2" t="s">
        <v>37</v>
      </c>
    </row>
    <row r="66" s="2" customFormat="1" ht="15.75">
      <c r="B66" s="2" t="s">
        <v>38</v>
      </c>
    </row>
    <row r="68" spans="2:3" ht="15.75">
      <c r="B68" s="8" t="s">
        <v>23</v>
      </c>
      <c r="C68" s="8" t="s">
        <v>39</v>
      </c>
    </row>
    <row r="69" spans="2:3" ht="12.75">
      <c r="B69" s="7"/>
      <c r="C69" s="7"/>
    </row>
    <row r="70" spans="2:3" ht="16.5">
      <c r="B70" s="7"/>
      <c r="C70" s="8" t="s">
        <v>30</v>
      </c>
    </row>
  </sheetData>
  <sheetProtection/>
  <mergeCells count="2">
    <mergeCell ref="C1:N1"/>
    <mergeCell ref="B3:C3"/>
  </mergeCells>
  <hyperlinks>
    <hyperlink ref="A1" r:id="rId1" display="http://webcampus.fundp.ac.be/BIOSTAT/document/docbiostats/Charte_copy.pdf"/>
  </hyperlinks>
  <printOptions/>
  <pageMargins left="0.75" right="0.75" top="1" bottom="1" header="0.4921259845" footer="0.492125984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Depiereux</dc:creator>
  <cp:keywords/>
  <dc:description/>
  <cp:lastModifiedBy>Anne-Cécile Wauthy</cp:lastModifiedBy>
  <dcterms:created xsi:type="dcterms:W3CDTF">2005-05-02T10:19:11Z</dcterms:created>
  <dcterms:modified xsi:type="dcterms:W3CDTF">2011-05-06T10:26:02Z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