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0" windowWidth="16300" windowHeight="12600" activeTab="0"/>
  </bookViews>
  <sheets>
    <sheet name="prolactine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<sst xmlns="http://schemas.openxmlformats.org/spreadsheetml/2006/main" count="40" uniqueCount="38">
  <si>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taux de prolactine (ng/ml)</t>
  </si>
  <si>
    <t>Primipare</t>
  </si>
  <si>
    <t>Multipare</t>
  </si>
  <si>
    <t>moyenne</t>
  </si>
  <si>
    <t>variance</t>
  </si>
  <si>
    <t>1. Test sur les variances</t>
  </si>
  <si>
    <t>Comparaison par  le test de Hartley</t>
  </si>
  <si>
    <t>H0</t>
  </si>
  <si>
    <t>H1</t>
  </si>
  <si>
    <t>na=2</t>
  </si>
  <si>
    <t>n=10</t>
  </si>
  <si>
    <t>Aho</t>
  </si>
  <si>
    <t>2. Calcul de la variance globale</t>
  </si>
  <si>
    <t>CMR=</t>
  </si>
  <si>
    <t>3. Test sur les moyennes</t>
  </si>
  <si>
    <t>MX1</t>
  </si>
  <si>
    <t>Mx2</t>
  </si>
  <si>
    <t>SCE</t>
  </si>
  <si>
    <t>dl</t>
  </si>
  <si>
    <t>CM</t>
  </si>
  <si>
    <t>F</t>
  </si>
  <si>
    <t>P</t>
  </si>
  <si>
    <t>Factorielle</t>
  </si>
  <si>
    <t>SSS</t>
  </si>
  <si>
    <t>Résiduelle</t>
  </si>
  <si>
    <t>Rho</t>
  </si>
  <si>
    <t>le taux de Fsh est significativement inférieur dans la population primipare (SSS, P &lt; 0,001)</t>
  </si>
  <si>
    <r>
      <t xml:space="preserve">les variances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égales</t>
    </r>
  </si>
  <si>
    <r>
      <t xml:space="preserve">les variances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différentes</t>
    </r>
  </si>
  <si>
    <r>
      <t>H</t>
    </r>
    <r>
      <rPr>
        <vertAlign val="subscript"/>
        <sz val="12"/>
        <rFont val="Geneva"/>
        <family val="0"/>
      </rPr>
      <t>9;2;0,95</t>
    </r>
    <r>
      <rPr>
        <sz val="12"/>
        <rFont val="Geneva"/>
        <family val="0"/>
      </rPr>
      <t>=</t>
    </r>
  </si>
  <si>
    <r>
      <t>S</t>
    </r>
    <r>
      <rPr>
        <vertAlign val="superscript"/>
        <sz val="12"/>
        <rFont val="Geneva"/>
        <family val="0"/>
      </rPr>
      <t>2</t>
    </r>
    <r>
      <rPr>
        <sz val="12"/>
        <rFont val="Geneva"/>
        <family val="0"/>
      </rPr>
      <t>max/S</t>
    </r>
    <r>
      <rPr>
        <vertAlign val="superscript"/>
        <sz val="12"/>
        <rFont val="Geneva"/>
        <family val="0"/>
      </rPr>
      <t>2</t>
    </r>
    <r>
      <rPr>
        <sz val="12"/>
        <rFont val="Geneva"/>
        <family val="0"/>
      </rPr>
      <t>min =</t>
    </r>
  </si>
  <si>
    <r>
      <t xml:space="preserve">Aucun changement de la variance n'est mis en évidence, erreur </t>
    </r>
    <r>
      <rPr>
        <sz val="12"/>
        <color indexed="10"/>
        <rFont val="Symbol"/>
        <family val="0"/>
      </rPr>
      <t>b</t>
    </r>
    <r>
      <rPr>
        <sz val="12"/>
        <color indexed="10"/>
        <rFont val="Geneva"/>
        <family val="0"/>
      </rPr>
      <t xml:space="preserve"> inconnue</t>
    </r>
  </si>
  <si>
    <r>
      <t xml:space="preserve">les moyennes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égales</t>
    </r>
  </si>
  <si>
    <r>
      <t xml:space="preserve">les moyennes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différentes</t>
    </r>
  </si>
  <si>
    <r>
      <t>F</t>
    </r>
    <r>
      <rPr>
        <vertAlign val="subscript"/>
        <sz val="12"/>
        <rFont val="Geneva"/>
        <family val="0"/>
      </rPr>
      <t>1;18;0,999</t>
    </r>
  </si>
  <si>
    <r>
      <t xml:space="preserve">quasi certitude, erreur </t>
    </r>
    <r>
      <rPr>
        <sz val="12"/>
        <color indexed="10"/>
        <rFont val="Symbol"/>
        <family val="0"/>
      </rPr>
      <t>a</t>
    </r>
    <r>
      <rPr>
        <sz val="12"/>
        <color indexed="10"/>
        <rFont val="Geneva"/>
        <family val="0"/>
      </rPr>
      <t xml:space="preserve"> connue</t>
    </r>
  </si>
  <si>
    <t>A propos du ©</t>
  </si>
  <si>
    <t>Pratique des biostatistiques   www.fundp.ac.be/biostats Eric Depiereux - Université de Namur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</si>
</sst>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</numFmts>
  <fonts count="5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8"/>
      <color indexed="12"/>
      <name val="Apple Chancery"/>
      <family val="0"/>
    </font>
    <font>
      <sz val="12"/>
      <name val="Geneva"/>
      <family val="0"/>
    </font>
    <font>
      <sz val="12"/>
      <name val="Symbol"/>
      <family val="0"/>
    </font>
    <font>
      <vertAlign val="superscript"/>
      <sz val="12"/>
      <name val="Geneva"/>
      <family val="0"/>
    </font>
    <font>
      <vertAlign val="subscript"/>
      <sz val="12"/>
      <name val="Geneva"/>
      <family val="0"/>
    </font>
    <font>
      <sz val="12"/>
      <color indexed="10"/>
      <name val="Geneva"/>
      <family val="0"/>
    </font>
    <font>
      <sz val="12"/>
      <color indexed="10"/>
      <name val="Symbol"/>
      <family val="0"/>
    </font>
    <font>
      <sz val="9"/>
      <color indexed="10"/>
      <name val="Geneva"/>
      <family val="0"/>
    </font>
    <font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45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33" borderId="0" xfId="0" applyFont="1" applyFill="1" applyAlignment="1">
      <alignment/>
    </xf>
    <xf numFmtId="2" fontId="32" fillId="33" borderId="0" xfId="0" applyNumberFormat="1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</xdr:row>
      <xdr:rowOff>47625</xdr:rowOff>
    </xdr:from>
    <xdr:to>
      <xdr:col>11</xdr:col>
      <xdr:colOff>247650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43425" y="247650"/>
          <a:ext cx="5581650" cy="3590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Voici deux échantillons de 10 femmes dont on a mesuré le taux de prolactine, durant la période d'allaitement. Le premier groupe est composé de femmes allaitant leur premier-né (primipare). Le second groupe a déjà au moins un enfant (multipare).
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
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Le taux de prolactine est-il supérieur dans le deuxième groupe?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campus.fundp.ac.be/BIOSTAT/document/docbiostats/Charte_copy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E11" sqref="E11"/>
    </sheetView>
  </sheetViews>
  <sheetFormatPr defaultColWidth="11.00390625" defaultRowHeight="12"/>
  <cols>
    <col min="2" max="2" width="14.625" style="0" customWidth="1"/>
    <col min="3" max="3" width="16.00390625" style="0" customWidth="1"/>
  </cols>
  <sheetData>
    <row r="1" spans="1:19" ht="15.75">
      <c r="A1" s="10" t="s">
        <v>36</v>
      </c>
      <c r="B1" s="11"/>
      <c r="C1" s="13" t="s">
        <v>37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2"/>
      <c r="P1" s="12"/>
      <c r="Q1" s="12"/>
      <c r="R1" s="12"/>
      <c r="S1" s="11"/>
    </row>
    <row r="3" spans="1:3" ht="15">
      <c r="A3" s="15"/>
      <c r="B3" s="17" t="s">
        <v>0</v>
      </c>
      <c r="C3" s="17"/>
    </row>
    <row r="4" spans="1:3" ht="15">
      <c r="A4" s="15"/>
      <c r="B4" s="19" t="s">
        <v>1</v>
      </c>
      <c r="C4" s="19" t="s">
        <v>2</v>
      </c>
    </row>
    <row r="5" spans="1:3" ht="15">
      <c r="A5" s="15"/>
      <c r="B5" s="18">
        <v>51.05</v>
      </c>
      <c r="C5" s="18">
        <v>55.03</v>
      </c>
    </row>
    <row r="6" spans="1:3" ht="15">
      <c r="A6" s="15"/>
      <c r="B6" s="18">
        <v>47.51</v>
      </c>
      <c r="C6" s="18">
        <v>55.73</v>
      </c>
    </row>
    <row r="7" spans="1:3" ht="15">
      <c r="A7" s="15"/>
      <c r="B7" s="18">
        <v>50.34</v>
      </c>
      <c r="C7" s="18">
        <v>53.14</v>
      </c>
    </row>
    <row r="8" spans="1:3" ht="15">
      <c r="A8" s="15"/>
      <c r="B8" s="18">
        <v>52.97</v>
      </c>
      <c r="C8" s="18">
        <v>58.26</v>
      </c>
    </row>
    <row r="9" spans="1:3" ht="15">
      <c r="A9" s="15"/>
      <c r="B9" s="18">
        <v>54.42</v>
      </c>
      <c r="C9" s="18">
        <v>52.26</v>
      </c>
    </row>
    <row r="10" spans="1:3" ht="15">
      <c r="A10" s="15"/>
      <c r="B10" s="18">
        <v>49.19</v>
      </c>
      <c r="C10" s="18">
        <v>54.82</v>
      </c>
    </row>
    <row r="11" spans="1:3" ht="15">
      <c r="A11" s="15"/>
      <c r="B11" s="18">
        <v>48.99</v>
      </c>
      <c r="C11" s="18">
        <v>58.55</v>
      </c>
    </row>
    <row r="12" spans="1:3" ht="15">
      <c r="A12" s="15"/>
      <c r="B12" s="18">
        <v>51.83</v>
      </c>
      <c r="C12" s="18">
        <v>58.99</v>
      </c>
    </row>
    <row r="13" spans="1:3" ht="15">
      <c r="A13" s="15"/>
      <c r="B13" s="18">
        <v>48.44</v>
      </c>
      <c r="C13" s="18">
        <v>57.19</v>
      </c>
    </row>
    <row r="14" spans="1:3" ht="15">
      <c r="A14" s="15"/>
      <c r="B14" s="19">
        <v>49.11</v>
      </c>
      <c r="C14" s="19">
        <v>54.47</v>
      </c>
    </row>
    <row r="15" spans="1:3" ht="15">
      <c r="A15" s="15"/>
      <c r="B15" s="16"/>
      <c r="C15" s="16"/>
    </row>
    <row r="16" spans="1:3" ht="15">
      <c r="A16" s="20" t="s">
        <v>3</v>
      </c>
      <c r="B16" s="21">
        <f>AVERAGE(B5:B14)</f>
        <v>50.385000000000005</v>
      </c>
      <c r="C16" s="21">
        <f>AVERAGE(C5:C14)</f>
        <v>55.843999999999994</v>
      </c>
    </row>
    <row r="17" spans="1:3" ht="15">
      <c r="A17" s="20" t="s">
        <v>4</v>
      </c>
      <c r="B17" s="21">
        <f>VAR(B5:B14)</f>
        <v>4.727116666666669</v>
      </c>
      <c r="C17" s="21">
        <f>VAR(C5:C14)</f>
        <v>5.404137777777777</v>
      </c>
    </row>
    <row r="18" spans="2:3" ht="12.75">
      <c r="B18" s="14"/>
      <c r="C18" s="14"/>
    </row>
    <row r="19" spans="2:3" ht="12.75">
      <c r="B19" s="14"/>
      <c r="C19" s="14"/>
    </row>
    <row r="25" s="1" customFormat="1" ht="28.5">
      <c r="B25" s="1" t="s">
        <v>5</v>
      </c>
    </row>
    <row r="27" s="2" customFormat="1" ht="15.75">
      <c r="A27" s="2" t="s">
        <v>6</v>
      </c>
    </row>
    <row r="28" s="2" customFormat="1" ht="15.75"/>
    <row r="29" spans="2:3" s="2" customFormat="1" ht="18.75">
      <c r="B29" s="2" t="s">
        <v>7</v>
      </c>
      <c r="C29" s="2" t="s">
        <v>27</v>
      </c>
    </row>
    <row r="30" spans="2:3" s="2" customFormat="1" ht="18.75">
      <c r="B30" s="2" t="s">
        <v>8</v>
      </c>
      <c r="C30" s="2" t="s">
        <v>28</v>
      </c>
    </row>
    <row r="31" s="2" customFormat="1" ht="15.75"/>
    <row r="32" spans="2:5" s="2" customFormat="1" ht="18">
      <c r="B32" s="2" t="s">
        <v>9</v>
      </c>
      <c r="C32" s="2" t="s">
        <v>10</v>
      </c>
      <c r="D32" s="2" t="s">
        <v>29</v>
      </c>
      <c r="E32" s="2">
        <v>4.03</v>
      </c>
    </row>
    <row r="33" spans="2:5" s="2" customFormat="1" ht="18">
      <c r="B33" s="2" t="s">
        <v>30</v>
      </c>
      <c r="E33" s="2">
        <f>B17/C17</f>
        <v>0.8747217152947007</v>
      </c>
    </row>
    <row r="34" s="2" customFormat="1" ht="15.75"/>
    <row r="35" s="2" customFormat="1" ht="15.75"/>
    <row r="36" spans="2:3" s="3" customFormat="1" ht="16.5">
      <c r="B36" s="3" t="s">
        <v>11</v>
      </c>
      <c r="C36" s="3" t="s">
        <v>31</v>
      </c>
    </row>
    <row r="37" s="3" customFormat="1" ht="15.75"/>
    <row r="38" s="3" customFormat="1" ht="28.5">
      <c r="B38" s="1" t="s">
        <v>12</v>
      </c>
    </row>
    <row r="39" s="3" customFormat="1" ht="15.75"/>
    <row r="40" spans="2:3" s="2" customFormat="1" ht="15.75">
      <c r="B40" s="2" t="s">
        <v>13</v>
      </c>
      <c r="C40" s="4">
        <f>AVERAGE(B17:C17)</f>
        <v>5.065627222222223</v>
      </c>
    </row>
    <row r="41" s="2" customFormat="1" ht="15.75"/>
    <row r="42" ht="28.5">
      <c r="B42" s="1" t="s">
        <v>14</v>
      </c>
    </row>
    <row r="43" ht="28.5">
      <c r="B43" s="1"/>
    </row>
    <row r="44" spans="2:3" ht="15.75">
      <c r="B44" s="2" t="s">
        <v>15</v>
      </c>
      <c r="C44" s="4">
        <f>B16</f>
        <v>50.385000000000005</v>
      </c>
    </row>
    <row r="45" spans="2:3" s="2" customFormat="1" ht="15.75">
      <c r="B45" s="2" t="s">
        <v>16</v>
      </c>
      <c r="C45" s="4">
        <f>C16</f>
        <v>55.843999999999994</v>
      </c>
    </row>
    <row r="46" s="2" customFormat="1" ht="15.75"/>
    <row r="47" spans="2:3" s="2" customFormat="1" ht="18">
      <c r="B47" s="2" t="s">
        <v>7</v>
      </c>
      <c r="C47" s="2" t="s">
        <v>32</v>
      </c>
    </row>
    <row r="48" spans="2:3" s="2" customFormat="1" ht="18">
      <c r="B48" s="2" t="s">
        <v>8</v>
      </c>
      <c r="C48" s="2" t="s">
        <v>33</v>
      </c>
    </row>
    <row r="50" spans="1:8" ht="18">
      <c r="A50" s="2"/>
      <c r="B50" s="2"/>
      <c r="C50" s="5" t="s">
        <v>17</v>
      </c>
      <c r="D50" s="5" t="s">
        <v>18</v>
      </c>
      <c r="E50" s="5" t="s">
        <v>19</v>
      </c>
      <c r="F50" s="5" t="s">
        <v>20</v>
      </c>
      <c r="G50" s="5" t="s">
        <v>21</v>
      </c>
      <c r="H50" s="6" t="s">
        <v>34</v>
      </c>
    </row>
    <row r="51" spans="1:9" ht="15.75">
      <c r="A51" s="2" t="s">
        <v>22</v>
      </c>
      <c r="B51" s="2"/>
      <c r="C51" s="7">
        <f>DEVSQ(C44:C45)*10</f>
        <v>149.0034049999994</v>
      </c>
      <c r="D51" s="7">
        <v>1</v>
      </c>
      <c r="E51" s="7">
        <f>C51</f>
        <v>149.0034049999994</v>
      </c>
      <c r="F51" s="7">
        <f>E51/E52</f>
        <v>29.414601284978406</v>
      </c>
      <c r="G51" s="2">
        <f>FDIST(F51,D51,D52)</f>
        <v>3.747266137036769E-05</v>
      </c>
      <c r="H51" s="2">
        <v>15.4</v>
      </c>
      <c r="I51" t="s">
        <v>23</v>
      </c>
    </row>
    <row r="52" spans="1:8" ht="15.75">
      <c r="A52" s="2" t="s">
        <v>24</v>
      </c>
      <c r="B52" s="2"/>
      <c r="C52" s="7"/>
      <c r="D52" s="7">
        <v>18</v>
      </c>
      <c r="E52" s="7">
        <f>C40</f>
        <v>5.065627222222223</v>
      </c>
      <c r="F52" s="7"/>
      <c r="G52" s="2"/>
      <c r="H52" s="2"/>
    </row>
    <row r="55" spans="2:3" s="8" customFormat="1" ht="15.75">
      <c r="B55" s="9" t="s">
        <v>25</v>
      </c>
      <c r="C55" s="9" t="s">
        <v>26</v>
      </c>
    </row>
    <row r="56" s="8" customFormat="1" ht="12.75"/>
    <row r="57" s="8" customFormat="1" ht="16.5">
      <c r="C57" s="9" t="s">
        <v>35</v>
      </c>
    </row>
  </sheetData>
  <sheetProtection/>
  <mergeCells count="2">
    <mergeCell ref="C1:N1"/>
    <mergeCell ref="B3:C3"/>
  </mergeCells>
  <hyperlinks>
    <hyperlink ref="A1" r:id="rId1" display="http://webcampus.fundp.ac.be/BIOSTAT/document/docbiostats/Charte_copy.pdf"/>
  </hyperlinks>
  <printOptions/>
  <pageMargins left="0.75" right="0.75" top="1" bottom="1" header="0.4921259845" footer="0.4921259845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Depiereux</dc:creator>
  <cp:keywords/>
  <dc:description/>
  <cp:lastModifiedBy>Anne-Cécile Wauthy</cp:lastModifiedBy>
  <dcterms:created xsi:type="dcterms:W3CDTF">2005-05-02T10:19:11Z</dcterms:created>
  <dcterms:modified xsi:type="dcterms:W3CDTF">2011-05-06T10:37:24Z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