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0" windowWidth="16300" windowHeight="12600" activeTab="0"/>
  </bookViews>
  <sheets>
    <sheet name="raisin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<sst xmlns="http://schemas.openxmlformats.org/spreadsheetml/2006/main" count="34" uniqueCount="31">
  <si>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1. Test sur les variances</t>
  </si>
  <si>
    <t>Comparaison par  le test de Hartley</t>
  </si>
  <si>
    <t>H0</t>
  </si>
  <si>
    <t>H1</t>
  </si>
  <si>
    <t>na=2</t>
  </si>
  <si>
    <t>n=10</t>
  </si>
  <si>
    <t>Aho</t>
  </si>
  <si>
    <t>2. Calcul de la variance globale</t>
  </si>
  <si>
    <t>CMR=</t>
  </si>
  <si>
    <t>3. Test sur les moyennes</t>
  </si>
  <si>
    <t>MX1</t>
  </si>
  <si>
    <t>Mx2</t>
  </si>
  <si>
    <t>SCE</t>
  </si>
  <si>
    <t>dl</t>
  </si>
  <si>
    <t>CM</t>
  </si>
  <si>
    <t>F</t>
  </si>
  <si>
    <t>P</t>
  </si>
  <si>
    <t>Factorielle</t>
  </si>
  <si>
    <t>Résiduelle</t>
  </si>
  <si>
    <r>
      <t xml:space="preserve">les variances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égales</t>
    </r>
  </si>
  <si>
    <r>
      <t xml:space="preserve">les variances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différentes</t>
    </r>
  </si>
  <si>
    <r>
      <t>H</t>
    </r>
    <r>
      <rPr>
        <vertAlign val="subscript"/>
        <sz val="12"/>
        <rFont val="Geneva"/>
        <family val="0"/>
      </rPr>
      <t>9;2;0,95</t>
    </r>
    <r>
      <rPr>
        <sz val="12"/>
        <rFont val="Geneva"/>
        <family val="0"/>
      </rPr>
      <t>=</t>
    </r>
  </si>
  <si>
    <r>
      <t>S</t>
    </r>
    <r>
      <rPr>
        <vertAlign val="superscript"/>
        <sz val="12"/>
        <rFont val="Geneva"/>
        <family val="0"/>
      </rPr>
      <t>2</t>
    </r>
    <r>
      <rPr>
        <sz val="12"/>
        <rFont val="Geneva"/>
        <family val="0"/>
      </rPr>
      <t>max/S</t>
    </r>
    <r>
      <rPr>
        <vertAlign val="superscript"/>
        <sz val="12"/>
        <rFont val="Geneva"/>
        <family val="0"/>
      </rPr>
      <t>2</t>
    </r>
    <r>
      <rPr>
        <sz val="12"/>
        <rFont val="Geneva"/>
        <family val="0"/>
      </rPr>
      <t>min =</t>
    </r>
  </si>
  <si>
    <r>
      <t xml:space="preserve">Aucun changement de la variance n'est mis en évidence, erreur </t>
    </r>
    <r>
      <rPr>
        <sz val="12"/>
        <color indexed="10"/>
        <rFont val="Symbol"/>
        <family val="0"/>
      </rPr>
      <t>b</t>
    </r>
    <r>
      <rPr>
        <sz val="12"/>
        <color indexed="10"/>
        <rFont val="Geneva"/>
        <family val="0"/>
      </rPr>
      <t xml:space="preserve"> inconnue</t>
    </r>
  </si>
  <si>
    <r>
      <t xml:space="preserve">les moyennes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égales</t>
    </r>
  </si>
  <si>
    <r>
      <t xml:space="preserve">les moyennes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différentes</t>
    </r>
  </si>
  <si>
    <r>
      <t xml:space="preserve">Aucun changement de la moyenne n'est mis en évidence, erreur </t>
    </r>
    <r>
      <rPr>
        <sz val="12"/>
        <color indexed="10"/>
        <rFont val="Symbol"/>
        <family val="0"/>
      </rPr>
      <t>b</t>
    </r>
    <r>
      <rPr>
        <sz val="12"/>
        <color indexed="10"/>
        <rFont val="Geneva"/>
        <family val="0"/>
      </rPr>
      <t xml:space="preserve"> inconnue</t>
    </r>
  </si>
  <si>
    <r>
      <t>F</t>
    </r>
    <r>
      <rPr>
        <vertAlign val="subscript"/>
        <sz val="12"/>
        <rFont val="Geneva"/>
        <family val="0"/>
      </rPr>
      <t>1;18;0,95</t>
    </r>
  </si>
  <si>
    <t>NS</t>
  </si>
  <si>
    <t>A propos du ©</t>
  </si>
  <si>
    <t>Pratique des biostatistiques   www.fundp.ac.be/biostats Eric Depiereux - Université de Namur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</si>
</sst>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8"/>
      <color indexed="12"/>
      <name val="Apple Chancery"/>
      <family val="0"/>
    </font>
    <font>
      <sz val="12"/>
      <name val="Geneva"/>
      <family val="0"/>
    </font>
    <font>
      <sz val="12"/>
      <name val="Symbol"/>
      <family val="0"/>
    </font>
    <font>
      <vertAlign val="superscript"/>
      <sz val="12"/>
      <name val="Geneva"/>
      <family val="0"/>
    </font>
    <font>
      <vertAlign val="subscript"/>
      <sz val="12"/>
      <name val="Geneva"/>
      <family val="0"/>
    </font>
    <font>
      <sz val="12"/>
      <color indexed="10"/>
      <name val="Geneva"/>
      <family val="0"/>
    </font>
    <font>
      <sz val="12"/>
      <color indexed="10"/>
      <name val="Symbol"/>
      <family val="0"/>
    </font>
    <font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1" xfId="45" applyBorder="1" applyAlignment="1" applyProtection="1">
      <alignment/>
      <protection/>
    </xf>
    <xf numFmtId="0" fontId="13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</xdr:rowOff>
    </xdr:from>
    <xdr:to>
      <xdr:col>5</xdr:col>
      <xdr:colOff>485775</xdr:colOff>
      <xdr:row>25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" y="361950"/>
          <a:ext cx="4286250" cy="3514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800" b="0" i="0" u="none" baseline="0">
              <a:solidFill>
                <a:srgbClr val="0000D4"/>
              </a:solidFill>
            </a:rPr>
            <a:t>Pour deux variétés de raisins   Vitis labrusca, (vigne américaine ou vigne Isabelle) et   Vitis riparia (la vigne des rivages) , on a observé l’acidité (pH) de 10 grappes. On remarque que l’échantillon de la vigne américaine a une acidité moyenne de 3.5 (variance 0.01) et celle de l’échantillon de la vigne des rivages est de 3.4  (variance 0.025). Tester si la différence de pH est significative.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campus.fundp.ac.be/BIOSTAT/document/docbiostats/Charte_copy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A1" sqref="A1:S1"/>
    </sheetView>
  </sheetViews>
  <sheetFormatPr defaultColWidth="11.00390625" defaultRowHeight="12"/>
  <sheetData>
    <row r="1" spans="1:19" ht="15.75">
      <c r="A1" s="7" t="s">
        <v>29</v>
      </c>
      <c r="B1" s="8"/>
      <c r="C1" s="10" t="s">
        <v>30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9"/>
      <c r="P1" s="9"/>
      <c r="Q1" s="9"/>
      <c r="R1" s="9"/>
      <c r="S1" s="8"/>
    </row>
    <row r="29" s="1" customFormat="1" ht="28.5">
      <c r="B29" s="1" t="s">
        <v>0</v>
      </c>
    </row>
    <row r="31" s="2" customFormat="1" ht="15.75">
      <c r="A31" s="2" t="s">
        <v>1</v>
      </c>
    </row>
    <row r="32" s="2" customFormat="1" ht="15.75"/>
    <row r="33" spans="2:3" s="2" customFormat="1" ht="18.75">
      <c r="B33" s="2" t="s">
        <v>2</v>
      </c>
      <c r="C33" s="2" t="s">
        <v>19</v>
      </c>
    </row>
    <row r="34" spans="2:3" s="2" customFormat="1" ht="18.75">
      <c r="B34" s="2" t="s">
        <v>3</v>
      </c>
      <c r="C34" s="2" t="s">
        <v>20</v>
      </c>
    </row>
    <row r="35" s="2" customFormat="1" ht="15.75"/>
    <row r="36" spans="2:5" s="2" customFormat="1" ht="18">
      <c r="B36" s="2" t="s">
        <v>4</v>
      </c>
      <c r="C36" s="2" t="s">
        <v>5</v>
      </c>
      <c r="D36" s="2" t="s">
        <v>21</v>
      </c>
      <c r="E36" s="2">
        <v>4.03</v>
      </c>
    </row>
    <row r="37" spans="2:5" s="2" customFormat="1" ht="18">
      <c r="B37" s="2" t="s">
        <v>22</v>
      </c>
      <c r="E37" s="2">
        <f>0.025/0.01</f>
        <v>2.5</v>
      </c>
    </row>
    <row r="38" s="2" customFormat="1" ht="15.75"/>
    <row r="39" s="2" customFormat="1" ht="15.75"/>
    <row r="40" spans="2:3" s="3" customFormat="1" ht="16.5">
      <c r="B40" s="3" t="s">
        <v>6</v>
      </c>
      <c r="C40" s="3" t="s">
        <v>23</v>
      </c>
    </row>
    <row r="41" s="3" customFormat="1" ht="15.75"/>
    <row r="42" s="3" customFormat="1" ht="28.5">
      <c r="B42" s="1" t="s">
        <v>7</v>
      </c>
    </row>
    <row r="43" s="3" customFormat="1" ht="15.75"/>
    <row r="44" spans="2:3" s="2" customFormat="1" ht="15.75">
      <c r="B44" s="2" t="s">
        <v>8</v>
      </c>
      <c r="C44" s="2">
        <f>(0.01+0.025)/2</f>
        <v>0.0175</v>
      </c>
    </row>
    <row r="45" s="2" customFormat="1" ht="15.75"/>
    <row r="46" ht="28.5">
      <c r="B46" s="1" t="s">
        <v>9</v>
      </c>
    </row>
    <row r="47" ht="28.5">
      <c r="B47" s="1"/>
    </row>
    <row r="48" spans="2:3" ht="15.75">
      <c r="B48" s="2" t="s">
        <v>10</v>
      </c>
      <c r="C48" s="2">
        <v>3.5</v>
      </c>
    </row>
    <row r="49" spans="2:3" s="2" customFormat="1" ht="15.75">
      <c r="B49" s="2" t="s">
        <v>11</v>
      </c>
      <c r="C49" s="2">
        <v>3.4</v>
      </c>
    </row>
    <row r="50" s="2" customFormat="1" ht="15.75"/>
    <row r="51" spans="2:3" s="2" customFormat="1" ht="18">
      <c r="B51" s="2" t="s">
        <v>2</v>
      </c>
      <c r="C51" s="2" t="s">
        <v>24</v>
      </c>
    </row>
    <row r="52" spans="2:3" s="2" customFormat="1" ht="18">
      <c r="B52" s="2" t="s">
        <v>3</v>
      </c>
      <c r="C52" s="2" t="s">
        <v>25</v>
      </c>
    </row>
    <row r="54" spans="1:8" ht="18">
      <c r="A54" s="2"/>
      <c r="B54" s="2"/>
      <c r="C54" s="4" t="s">
        <v>12</v>
      </c>
      <c r="D54" s="4" t="s">
        <v>13</v>
      </c>
      <c r="E54" s="4" t="s">
        <v>14</v>
      </c>
      <c r="F54" s="4" t="s">
        <v>15</v>
      </c>
      <c r="G54" s="4" t="s">
        <v>16</v>
      </c>
      <c r="H54" s="5" t="s">
        <v>27</v>
      </c>
    </row>
    <row r="55" spans="1:9" ht="15.75">
      <c r="A55" s="2" t="s">
        <v>17</v>
      </c>
      <c r="B55" s="2"/>
      <c r="C55" s="6">
        <f>DEVSQ(C48:C49)*10</f>
        <v>0.050000000000000086</v>
      </c>
      <c r="D55" s="6">
        <v>1</v>
      </c>
      <c r="E55" s="6">
        <f>C55</f>
        <v>0.050000000000000086</v>
      </c>
      <c r="F55" s="6">
        <f>E55/E56</f>
        <v>2.8571428571428616</v>
      </c>
      <c r="G55" s="2">
        <f>FDIST(F55,D55,D56)</f>
        <v>0.10821240659527874</v>
      </c>
      <c r="H55" s="2">
        <v>4.41</v>
      </c>
      <c r="I55" t="s">
        <v>28</v>
      </c>
    </row>
    <row r="56" spans="1:8" ht="15.75">
      <c r="A56" s="2" t="s">
        <v>18</v>
      </c>
      <c r="B56" s="2"/>
      <c r="C56" s="6"/>
      <c r="D56" s="6">
        <v>18</v>
      </c>
      <c r="E56" s="6">
        <f>C44</f>
        <v>0.0175</v>
      </c>
      <c r="F56" s="6"/>
      <c r="G56" s="2"/>
      <c r="H56" s="2"/>
    </row>
    <row r="59" spans="2:3" s="3" customFormat="1" ht="16.5">
      <c r="B59" s="3" t="s">
        <v>6</v>
      </c>
      <c r="C59" s="3" t="s">
        <v>26</v>
      </c>
    </row>
  </sheetData>
  <sheetProtection/>
  <mergeCells count="1">
    <mergeCell ref="C1:N1"/>
  </mergeCells>
  <hyperlinks>
    <hyperlink ref="A1" r:id="rId1" display="http://webcampus.fundp.ac.be/BIOSTAT/document/docbiostats/Charte_copy.pdf"/>
  </hyperlinks>
  <printOptions/>
  <pageMargins left="0.75" right="0.75" top="1" bottom="1" header="0.4921259845" footer="0.4921259845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Depiereux</dc:creator>
  <cp:keywords/>
  <dc:description/>
  <cp:lastModifiedBy>Anne-Cécile Wauthy</cp:lastModifiedBy>
  <dcterms:created xsi:type="dcterms:W3CDTF">2005-05-02T10:19:11Z</dcterms:created>
  <dcterms:modified xsi:type="dcterms:W3CDTF">2011-05-06T10:49:29Z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